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0" yWindow="410" windowWidth="12410" windowHeight="10620" tabRatio="822" activeTab="0"/>
  </bookViews>
  <sheets>
    <sheet name="Прил. 7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<sst xmlns="http://schemas.openxmlformats.org/spreadsheetml/2006/main" count="34" uniqueCount="34">
  <si>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 xml:space="preserve">Источники внутреннего финансирования дефицита бюджета </t>
  </si>
  <si>
    <t>Код</t>
  </si>
  <si>
    <t>Сумма</t>
  </si>
  <si>
    <t>2011г.</t>
  </si>
  <si>
    <t>2012г.</t>
  </si>
  <si>
    <t>000 01 05 00 00 00 0000 000</t>
  </si>
  <si>
    <t>Изменение остатков средств на счетах по учету средств бюджета</t>
  </si>
  <si>
    <t>000 01 05 00 00 00 0000 500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</si>
  <si>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</si>
  <si>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</si>
  <si>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</si>
  <si>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</si>
  <si>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</si>
  <si>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</si>
  <si>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</si>
  <si>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</si>
  <si>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</si>
  <si>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</si>
  <si>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</si>
  <si>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</si>
  <si>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тыс.руб.</t>
  </si>
  <si>
    <t>2017г.</t>
  </si>
  <si>
    <t>2018г.</t>
  </si>
  <si>
    <t>Увеличение прочих остатков денежных средств бюджета сельского  поселения</t>
  </si>
  <si>
    <t>Уменьшение прочих остатков  средств бюджета сельского  поселения</t>
  </si>
  <si>
    <t>Увеличение остатков средств бюджетов</t>
  </si>
  <si>
    <t>Наименование видов источников внутреннего финансирования дефицита бюджета</t>
  </si>
  <si>
    <t>Всего источников внутреннего финансирования дефицита бюджета по состоянию на 01.01.2012</t>
  </si>
  <si>
    <t>Всего источников внутреннего финансирования дефицита бюджета</t>
  </si>
  <si>
    <t>2020 г.</t>
  </si>
  <si>
    <t>сельского поселения Аган на 2020 и плановый период 2021-2022 годов</t>
  </si>
  <si>
    <t>2021 г.</t>
  </si>
  <si>
    <t>2022 г.</t>
  </si>
  <si>
    <t>Приложение 7 к решению Совета депутатов сельского поселения Аган от 25.12.2019 г.  №47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</si>
</sst>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;[Red]\-#,##0.00;0.00"/>
    <numFmt numFmtId="183" formatCode="000"/>
    <numFmt numFmtId="184" formatCode="0000000"/>
    <numFmt numFmtId="185" formatCode="00"/>
    <numFmt numFmtId="186" formatCode="#,##0.00_ ;[Red]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"/>
    <numFmt numFmtId="199" formatCode="0000"/>
    <numFmt numFmtId="200" formatCode="0.0"/>
    <numFmt numFmtId="201" formatCode="#,##0.0_ ;[Red]\-#,##0.0\ "/>
    <numFmt numFmtId="202" formatCode="00\.0\.0000"/>
    <numFmt numFmtId="203" formatCode="#,##0.000_ ;[Red]\-#,##0.000\ "/>
    <numFmt numFmtId="204" formatCode="#,##0.0000_ ;[Red]\-#,##0.0000\ "/>
    <numFmt numFmtId="205" formatCode="#,##0.00000_ ;[Red]\-#,##0.00000\ "/>
    <numFmt numFmtId="206" formatCode="#,##0.0_);[Red]\(#,##0.0\)"/>
    <numFmt numFmtId="207" formatCode="#,##0.0;[Red]\-#,##0.0"/>
    <numFmt numFmtId="208" formatCode="#,##0.0;[Red]#,##0.0"/>
    <numFmt numFmtId="209" formatCode="000.0"/>
    <numFmt numFmtId="210" formatCode="0.00000"/>
    <numFmt numFmtId="211" formatCode="0.0000"/>
    <numFmt numFmtId="212" formatCode="0.000"/>
    <numFmt numFmtId="213" formatCode="0.000000"/>
    <numFmt numFmtId="214" formatCode="000.00"/>
    <numFmt numFmtId="215" formatCode="000.000"/>
    <numFmt numFmtId="216" formatCode="000.0000"/>
    <numFmt numFmtId="217" formatCode="000.00000"/>
    <numFmt numFmtId="218" formatCode="000.000000"/>
    <numFmt numFmtId="219" formatCode="[$-FC19]d\ mmmm\ yyyy\ &quot;г.&quot;"/>
  </numFmts>
  <fonts count="48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172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3" fillId="31" borderId="8" applyNumberFormat="0" applyFont="0" applyAlignment="0" applyProtection="0"/>
    <xf numFmtId="9" fontId="3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wrapText="1"/>
    </xf>
    <xf numFmtId="200" fontId="6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200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200" fontId="5" fillId="0" borderId="11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0" fontId="5" fillId="0" borderId="13" xfId="0" applyFont="1" applyBorder="1" applyAlignment="1">
      <alignment wrapText="1"/>
    </xf>
    <xf numFmtId="200" fontId="5" fillId="0" borderId="13" xfId="0" applyNumberFormat="1" applyFont="1" applyBorder="1" applyAlignment="1">
      <alignment/>
    </xf>
    <xf numFmtId="49" fontId="6" fillId="0" borderId="14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0" fontId="5" fillId="0" borderId="16" xfId="0" applyFont="1" applyBorder="1" applyAlignment="1">
      <alignment wrapText="1"/>
    </xf>
    <xf numFmtId="200" fontId="5" fillId="0" borderId="16" xfId="0" applyNumberFormat="1" applyFont="1" applyBorder="1" applyAlignment="1">
      <alignment/>
    </xf>
    <xf numFmtId="200" fontId="5" fillId="0" borderId="17" xfId="0" applyNumberFormat="1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0" xfId="0" applyAlignment="1">
      <alignment horizontal="right"/>
    </xf>
    <xf numFmtId="198" fontId="5" fillId="33" borderId="10" xfId="0" applyNumberFormat="1" applyFont="1" applyFill="1" applyBorder="1" applyAlignment="1">
      <alignment horizontal="right"/>
    </xf>
    <xf numFmtId="198" fontId="5" fillId="33" borderId="21" xfId="0" applyNumberFormat="1" applyFont="1" applyFill="1" applyBorder="1" applyAlignment="1">
      <alignment horizontal="right"/>
    </xf>
    <xf numFmtId="198" fontId="5" fillId="33" borderId="10" xfId="0" applyNumberFormat="1" applyFont="1" applyFill="1" applyBorder="1" applyAlignment="1">
      <alignment/>
    </xf>
    <xf numFmtId="198" fontId="5" fillId="33" borderId="21" xfId="0" applyNumberFormat="1" applyFont="1" applyFill="1" applyBorder="1" applyAlignment="1">
      <alignment/>
    </xf>
    <xf numFmtId="49" fontId="5" fillId="0" borderId="22" xfId="0" applyNumberFormat="1" applyFont="1" applyBorder="1" applyAlignment="1">
      <alignment/>
    </xf>
    <xf numFmtId="49" fontId="5" fillId="0" borderId="23" xfId="0" applyNumberFormat="1" applyFont="1" applyBorder="1" applyAlignment="1">
      <alignment/>
    </xf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4" xfId="0" applyFont="1" applyBorder="1" applyAlignment="1">
      <alignment horizontal="center" vertical="center"/>
    </xf>
    <xf numFmtId="0" fontId="46" fillId="0" borderId="24" xfId="0" applyFont="1" applyBorder="1" applyAlignment="1">
      <alignment/>
    </xf>
    <xf numFmtId="0" fontId="46" fillId="0" borderId="25" xfId="0" applyFont="1" applyBorder="1" applyAlignment="1">
      <alignment/>
    </xf>
    <xf numFmtId="49" fontId="7" fillId="0" borderId="0" xfId="0" applyNumberFormat="1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Fill="1" applyBorder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Border="1" applyAlignment="1">
      <alignment horizontal="right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zoomScalePageLayoutView="0" workbookViewId="0" topLeftCell="A1">
      <selection activeCell="N5" sqref="N5"/>
    </sheetView>
  </sheetViews>
  <sheetFormatPr defaultColWidth="9.140625" defaultRowHeight="15"/>
  <cols>
    <col min="1" max="1" width="29.57421875" style="0" customWidth="1"/>
    <col min="2" max="2" width="59.57421875" style="0" customWidth="1"/>
    <col min="3" max="4" width="10.8515625" style="0" hidden="1" customWidth="1"/>
    <col min="5" max="5" width="10.8515625" style="0" customWidth="1"/>
    <col min="6" max="7" width="0" style="0" hidden="1" customWidth="1"/>
    <col min="8" max="9" width="10.8515625" style="0" customWidth="1"/>
  </cols>
  <sheetData>
    <row r="1" spans="5:9" ht="65.25" customHeight="1">
      <c r="E1" s="38" t="s">
        <v>33</v>
      </c>
      <c r="F1" s="38"/>
      <c r="G1" s="38"/>
      <c r="H1" s="38"/>
      <c r="I1" s="38"/>
    </row>
    <row r="2" spans="1:9" ht="39" customHeight="1">
      <c r="A2" s="36" t="s">
        <v>0</v>
      </c>
      <c r="B2" s="36"/>
      <c r="C2" s="36"/>
      <c r="D2" s="36"/>
      <c r="E2" s="36"/>
      <c r="F2" s="36"/>
      <c r="G2" s="36"/>
      <c r="H2" s="37"/>
      <c r="I2" s="37"/>
    </row>
    <row r="3" spans="1:9" ht="21.75" customHeight="1">
      <c r="A3" s="39" t="s">
        <v>30</v>
      </c>
      <c r="B3" s="39"/>
      <c r="C3" s="39"/>
      <c r="D3" s="39"/>
      <c r="E3" s="39"/>
      <c r="F3" s="39"/>
      <c r="G3" s="39"/>
      <c r="H3" s="37"/>
      <c r="I3" s="37"/>
    </row>
    <row r="4" spans="1:7" ht="15" thickBot="1">
      <c r="A4" s="1"/>
      <c r="B4" s="2"/>
      <c r="C4" s="3"/>
      <c r="D4" s="40"/>
      <c r="E4" s="40"/>
      <c r="F4" s="40" t="s">
        <v>20</v>
      </c>
      <c r="G4" s="40"/>
    </row>
    <row r="5" spans="1:9" ht="15" thickBot="1">
      <c r="A5" s="29" t="s">
        <v>1</v>
      </c>
      <c r="B5" s="31" t="s">
        <v>26</v>
      </c>
      <c r="C5" s="33" t="s">
        <v>2</v>
      </c>
      <c r="D5" s="33"/>
      <c r="E5" s="33"/>
      <c r="F5" s="34"/>
      <c r="G5" s="34"/>
      <c r="H5" s="34"/>
      <c r="I5" s="35"/>
    </row>
    <row r="6" spans="1:9" ht="15" thickBot="1">
      <c r="A6" s="30"/>
      <c r="B6" s="32"/>
      <c r="C6" s="21" t="s">
        <v>3</v>
      </c>
      <c r="D6" s="22" t="s">
        <v>4</v>
      </c>
      <c r="E6" s="22" t="s">
        <v>29</v>
      </c>
      <c r="F6" s="22" t="s">
        <v>21</v>
      </c>
      <c r="G6" s="22" t="s">
        <v>22</v>
      </c>
      <c r="H6" s="22" t="s">
        <v>31</v>
      </c>
      <c r="I6" s="23" t="s">
        <v>32</v>
      </c>
    </row>
    <row r="7" spans="1:9" ht="28.5" hidden="1" thickBot="1">
      <c r="A7" s="8"/>
      <c r="B7" s="9" t="s">
        <v>27</v>
      </c>
      <c r="C7" s="10"/>
      <c r="D7" s="10"/>
      <c r="E7" s="11">
        <f>661492.51/1000</f>
        <v>661.49251</v>
      </c>
      <c r="F7" s="10"/>
      <c r="G7" s="11">
        <f>661492.51/1000</f>
        <v>661.49251</v>
      </c>
      <c r="H7" s="11">
        <f>661492.51/1000</f>
        <v>661.49251</v>
      </c>
      <c r="I7" s="11">
        <f>661492.51/1000</f>
        <v>661.49251</v>
      </c>
    </row>
    <row r="8" spans="1:9" ht="28.5">
      <c r="A8" s="12" t="s">
        <v>5</v>
      </c>
      <c r="B8" s="13" t="s">
        <v>6</v>
      </c>
      <c r="C8" s="14">
        <f>C13-C9</f>
        <v>1697.699999999997</v>
      </c>
      <c r="D8" s="14">
        <v>58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</row>
    <row r="9" spans="1:9" ht="14.25">
      <c r="A9" s="15" t="s">
        <v>7</v>
      </c>
      <c r="B9" s="4" t="s">
        <v>25</v>
      </c>
      <c r="C9" s="5">
        <f>C10</f>
        <v>84191.6</v>
      </c>
      <c r="D9" s="5">
        <v>33746.6</v>
      </c>
      <c r="E9" s="25">
        <v>-41485.4</v>
      </c>
      <c r="F9" s="25">
        <f aca="true" t="shared" si="0" ref="F9:H17">F14-F10</f>
        <v>0</v>
      </c>
      <c r="G9" s="25">
        <f t="shared" si="0"/>
        <v>0</v>
      </c>
      <c r="H9" s="25">
        <v>-44871.3</v>
      </c>
      <c r="I9" s="26">
        <v>-43433.8</v>
      </c>
    </row>
    <row r="10" spans="1:9" ht="22.5" customHeight="1">
      <c r="A10" s="16" t="s">
        <v>8</v>
      </c>
      <c r="B10" s="6" t="s">
        <v>9</v>
      </c>
      <c r="C10" s="7">
        <f>C11</f>
        <v>84191.6</v>
      </c>
      <c r="D10" s="7">
        <v>33746.6</v>
      </c>
      <c r="E10" s="25">
        <v>-41485.4</v>
      </c>
      <c r="F10" s="25">
        <f aca="true" t="shared" si="1" ref="F10:G12">F15-F11</f>
        <v>0</v>
      </c>
      <c r="G10" s="25">
        <f t="shared" si="1"/>
        <v>0</v>
      </c>
      <c r="H10" s="25">
        <v>-44871.3</v>
      </c>
      <c r="I10" s="26">
        <v>-43433.8</v>
      </c>
    </row>
    <row r="11" spans="1:9" ht="14.25">
      <c r="A11" s="16" t="s">
        <v>10</v>
      </c>
      <c r="B11" s="6" t="s">
        <v>11</v>
      </c>
      <c r="C11" s="7">
        <f>C12</f>
        <v>84191.6</v>
      </c>
      <c r="D11" s="7">
        <v>33746.6</v>
      </c>
      <c r="E11" s="25">
        <v>-41485.4</v>
      </c>
      <c r="F11" s="25">
        <f t="shared" si="1"/>
        <v>0</v>
      </c>
      <c r="G11" s="25">
        <f t="shared" si="1"/>
        <v>0</v>
      </c>
      <c r="H11" s="25">
        <v>-44871.3</v>
      </c>
      <c r="I11" s="26">
        <v>-43433.8</v>
      </c>
    </row>
    <row r="12" spans="1:9" ht="28.5">
      <c r="A12" s="16" t="s">
        <v>12</v>
      </c>
      <c r="B12" s="6" t="s">
        <v>23</v>
      </c>
      <c r="C12" s="7">
        <v>84191.6</v>
      </c>
      <c r="D12" s="7">
        <v>33746.6</v>
      </c>
      <c r="E12" s="25">
        <v>-41485.4</v>
      </c>
      <c r="F12" s="25">
        <f t="shared" si="1"/>
        <v>0</v>
      </c>
      <c r="G12" s="25">
        <f t="shared" si="1"/>
        <v>0</v>
      </c>
      <c r="H12" s="25">
        <v>-44871.3</v>
      </c>
      <c r="I12" s="26">
        <v>-43433.8</v>
      </c>
    </row>
    <row r="13" spans="1:9" ht="14.25">
      <c r="A13" s="15" t="s">
        <v>13</v>
      </c>
      <c r="B13" s="4" t="s">
        <v>14</v>
      </c>
      <c r="C13" s="5">
        <f>C14</f>
        <v>85889.3</v>
      </c>
      <c r="D13" s="5">
        <v>33804.6</v>
      </c>
      <c r="E13" s="27">
        <v>41485.4</v>
      </c>
      <c r="F13" s="27">
        <f t="shared" si="0"/>
        <v>0</v>
      </c>
      <c r="G13" s="27">
        <f t="shared" si="0"/>
        <v>0</v>
      </c>
      <c r="H13" s="25">
        <v>44871.3</v>
      </c>
      <c r="I13" s="28">
        <v>43433.8</v>
      </c>
    </row>
    <row r="14" spans="1:9" ht="14.25">
      <c r="A14" s="16" t="s">
        <v>15</v>
      </c>
      <c r="B14" s="6" t="s">
        <v>16</v>
      </c>
      <c r="C14" s="5">
        <f>C15</f>
        <v>85889.3</v>
      </c>
      <c r="D14" s="7">
        <v>33804.6</v>
      </c>
      <c r="E14" s="27">
        <v>41485.4</v>
      </c>
      <c r="F14" s="27">
        <f t="shared" si="0"/>
        <v>0</v>
      </c>
      <c r="G14" s="27">
        <f t="shared" si="0"/>
        <v>0</v>
      </c>
      <c r="H14" s="25">
        <v>44871.3</v>
      </c>
      <c r="I14" s="28">
        <v>43433.8</v>
      </c>
    </row>
    <row r="15" spans="1:9" ht="14.25">
      <c r="A15" s="16" t="s">
        <v>17</v>
      </c>
      <c r="B15" s="6" t="s">
        <v>18</v>
      </c>
      <c r="C15" s="5">
        <f>C16</f>
        <v>85889.3</v>
      </c>
      <c r="D15" s="7">
        <v>33804.6</v>
      </c>
      <c r="E15" s="27">
        <v>41485.4</v>
      </c>
      <c r="F15" s="27">
        <f t="shared" si="0"/>
        <v>0</v>
      </c>
      <c r="G15" s="27">
        <f t="shared" si="0"/>
        <v>0</v>
      </c>
      <c r="H15" s="25">
        <v>44871.3</v>
      </c>
      <c r="I15" s="28">
        <v>43433.8</v>
      </c>
    </row>
    <row r="16" spans="1:9" ht="28.5">
      <c r="A16" s="16" t="s">
        <v>19</v>
      </c>
      <c r="B16" s="6" t="s">
        <v>24</v>
      </c>
      <c r="C16" s="5">
        <v>85889.3</v>
      </c>
      <c r="D16" s="7">
        <v>33804.6</v>
      </c>
      <c r="E16" s="27">
        <v>41485.4</v>
      </c>
      <c r="F16" s="27">
        <f t="shared" si="0"/>
        <v>0</v>
      </c>
      <c r="G16" s="27">
        <f t="shared" si="0"/>
        <v>0</v>
      </c>
      <c r="H16" s="25">
        <v>44871.3</v>
      </c>
      <c r="I16" s="28">
        <v>43433.8</v>
      </c>
    </row>
    <row r="17" spans="1:9" ht="28.5" thickBot="1">
      <c r="A17" s="17"/>
      <c r="B17" s="18" t="s">
        <v>28</v>
      </c>
      <c r="C17" s="19">
        <f>C13-C9</f>
        <v>1697.699999999997</v>
      </c>
      <c r="D17" s="19">
        <v>58</v>
      </c>
      <c r="E17" s="19">
        <v>0</v>
      </c>
      <c r="F17" s="19">
        <f t="shared" si="0"/>
        <v>0</v>
      </c>
      <c r="G17" s="19">
        <f t="shared" si="0"/>
        <v>0</v>
      </c>
      <c r="H17" s="19">
        <f t="shared" si="0"/>
        <v>0</v>
      </c>
      <c r="I17" s="20">
        <v>0</v>
      </c>
    </row>
    <row r="18" ht="14.25">
      <c r="I18" s="24"/>
    </row>
  </sheetData>
  <sheetProtection/>
  <mergeCells count="8">
    <mergeCell ref="A5:A6"/>
    <mergeCell ref="B5:B6"/>
    <mergeCell ref="C5:I5"/>
    <mergeCell ref="A2:I2"/>
    <mergeCell ref="E1:I1"/>
    <mergeCell ref="A3:I3"/>
    <mergeCell ref="F4:G4"/>
    <mergeCell ref="D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Admin</cp:lastModifiedBy>
  <cp:lastPrinted>2018-12-20T08:08:52Z</cp:lastPrinted>
  <dcterms:created xsi:type="dcterms:W3CDTF">2010-11-01T11:35:27Z</dcterms:created>
  <dcterms:modified xsi:type="dcterms:W3CDTF">2019-12-25T07:10:40Z</dcterms:modified>
  <cp:category/>
  <cp:version/>
  <cp:contentType/>
  <cp:contentStatus/>
</cp:coreProperties>
</file>